
<file path=[Content_Types].xml><?xml version="1.0" encoding="utf-8"?>
<Types xmlns="http://schemas.openxmlformats.org/package/2006/content-types">
  <Default Extension="bin" ContentType="application/vnd.openxmlformats-officedocument.spreadsheetml.printerSettings"/>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143CB2B1-ACB5-4087-A99E-02378DFF0653}" xr6:coauthVersionLast="47" xr6:coauthVersionMax="47" xr10:uidLastSave="{00000000-0000-0000-0000-000000000000}"/>
  <bookViews>
    <workbookView xWindow="-120" yWindow="-120" windowWidth="20640" windowHeight="11760" tabRatio="912" xr2:uid="{00000000-000D-0000-FFFF-FFFF00000000}"/>
  </bookViews>
  <sheets>
    <sheet name="Payroll" sheetId="13" r:id="rId1"/>
    <sheet name="Q1 Commission" sheetId="14" r:id="rId2"/>
    <sheet name="DISCLAIMER" sheetId="10" r:id="rId3"/>
  </sheets>
  <definedNames>
    <definedName name="_2015_Sales_Conf">#REF!</definedName>
    <definedName name="Commission">'Q1 Commission'!$A$4:$G$20</definedName>
    <definedName name="Travel_Total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4" l="1"/>
  <c r="E14" i="14"/>
  <c r="E18" i="14"/>
  <c r="E6" i="14"/>
  <c r="E7" i="14"/>
  <c r="E8" i="14"/>
  <c r="E9" i="14"/>
  <c r="E10" i="14"/>
  <c r="E11" i="14"/>
  <c r="E12" i="14"/>
  <c r="E13" i="14"/>
  <c r="E15" i="14"/>
  <c r="E16" i="14"/>
  <c r="E17" i="14"/>
  <c r="E19" i="14"/>
  <c r="E20" i="14"/>
  <c r="G6" i="14"/>
  <c r="G7" i="14"/>
  <c r="G8" i="14"/>
  <c r="G9" i="14"/>
  <c r="G10" i="14"/>
  <c r="G11" i="14"/>
  <c r="G12" i="14"/>
  <c r="G13" i="14"/>
  <c r="G14" i="14"/>
  <c r="G15" i="14"/>
  <c r="G16" i="14"/>
  <c r="G17" i="14"/>
  <c r="G18" i="14"/>
  <c r="G19" i="14"/>
  <c r="G20" i="14"/>
  <c r="G5" i="14"/>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alcChain>
</file>

<file path=xl/sharedStrings.xml><?xml version="1.0" encoding="utf-8"?>
<sst xmlns="http://schemas.openxmlformats.org/spreadsheetml/2006/main" count="132" uniqueCount="64">
  <si>
    <t>State</t>
  </si>
  <si>
    <t>Rate</t>
  </si>
  <si>
    <t>Wilson</t>
  </si>
  <si>
    <t>Dugan</t>
  </si>
  <si>
    <t>Jorgensen</t>
  </si>
  <si>
    <t>Petsch</t>
  </si>
  <si>
    <t>Marciano</t>
  </si>
  <si>
    <t>Marone</t>
  </si>
  <si>
    <t>Rehal</t>
  </si>
  <si>
    <t>Cohen</t>
  </si>
  <si>
    <t>Sipes</t>
  </si>
  <si>
    <t>Stryker</t>
  </si>
  <si>
    <t>McGowan</t>
  </si>
  <si>
    <t>DeTorres</t>
  </si>
  <si>
    <t>Deshpande</t>
  </si>
  <si>
    <t>Liebowitz</t>
  </si>
  <si>
    <t>Novick</t>
  </si>
  <si>
    <t>Rampulla</t>
  </si>
  <si>
    <t>Zarish</t>
  </si>
  <si>
    <t>Holt</t>
  </si>
  <si>
    <t>Pallone</t>
  </si>
  <si>
    <t>Dean</t>
  </si>
  <si>
    <t>Fitts</t>
  </si>
  <si>
    <t>Lowenfeld</t>
  </si>
  <si>
    <t>Colvin</t>
  </si>
  <si>
    <t>Abrams</t>
  </si>
  <si>
    <t>Sales</t>
  </si>
  <si>
    <t>Marketing</t>
  </si>
  <si>
    <t>Finance</t>
  </si>
  <si>
    <t>Executive</t>
  </si>
  <si>
    <t>Graphics</t>
  </si>
  <si>
    <t>IT</t>
  </si>
  <si>
    <t>HR</t>
  </si>
  <si>
    <t>NJ</t>
  </si>
  <si>
    <t>NY</t>
  </si>
  <si>
    <t>PA</t>
  </si>
  <si>
    <t>VT</t>
  </si>
  <si>
    <t>CT</t>
  </si>
  <si>
    <t>CA</t>
  </si>
  <si>
    <t>Leung</t>
  </si>
  <si>
    <t>Meacham</t>
  </si>
  <si>
    <t>Coules</t>
  </si>
  <si>
    <t>Minzner</t>
  </si>
  <si>
    <t>Kreanow</t>
  </si>
  <si>
    <t>Philips</t>
  </si>
  <si>
    <t>Richardson</t>
  </si>
  <si>
    <t>Buckleitner</t>
  </si>
  <si>
    <t>DISCLAIMER</t>
  </si>
  <si>
    <t>Name</t>
  </si>
  <si>
    <t>Department</t>
  </si>
  <si>
    <t>Hours</t>
  </si>
  <si>
    <t>Wage</t>
  </si>
  <si>
    <t>Commission Rate</t>
  </si>
  <si>
    <t>Base Salary</t>
  </si>
  <si>
    <t>Q1 Sales</t>
  </si>
  <si>
    <t>Q1 Commission</t>
  </si>
  <si>
    <t>Q1 Salary + Commission</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</si>
  <si>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</si>
  <si>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Fulltime?</t>
  </si>
  <si>
    <t xml:space="preserve">Sales Level
</t>
  </si>
  <si>
    <t>Q1 Goal</t>
  </si>
  <si>
    <t>Payroll for August 1 - August 7</t>
  </si>
  <si>
    <t>Gold=Met Sales Goal</t>
  </si>
  <si>
    <t>Silver=Did not Meet Sales Goal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</si>
</sst>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quot;$&quot;#,##0.00"/>
  </numFmts>
  <fonts count="15" x14ac:knownFonts="1">
    <font>
      <sz val="11"/>
      <color theme="1"/>
      <name val="Calibri"/>
      <family val="2"/>
      <scheme val="minor"/>
    </font>
    <font>
      <sz val="12"/>
      <color theme="1"/>
      <name val="Calibri"/>
      <family val="2"/>
      <scheme val="minor"/>
    </font>
    <font>
      <sz val="9"/>
      <name val="Verdana"/>
      <family val="2"/>
    </font>
    <font>
      <sz val="11"/>
      <color theme="1"/>
      <name val="Calibri"/>
      <family val="2"/>
      <scheme val="minor"/>
    </font>
    <font>
      <b/>
      <sz val="20"/>
      <color theme="1"/>
      <name val="Calibri"/>
      <family val="2"/>
    </font>
    <font>
      <sz val="12"/>
      <color theme="1"/>
      <name val="Calibri"/>
      <family val="2"/>
    </font>
    <font>
      <sz val="11"/>
      <color theme="1"/>
      <name val="Calibri"/>
      <family val="2"/>
    </font>
    <font>
      <sz val="9"/>
      <name val="Verdana"/>
      <family val="2"/>
    </font>
    <font>
      <sz val="12"/>
      <color theme="0"/>
      <name val="Arial"/>
      <family val="2"/>
    </font>
    <font>
      <sz val="12"/>
      <name val="Calibri"/>
      <family val="2"/>
      <scheme val="minor"/>
    </font>
    <font>
      <sz val="10"/>
      <name val="Helv"/>
    </font>
    <font>
      <sz val="10"/>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6" tint="0.59999389629810485"/>
        <bgColor indexed="65"/>
      </patternFill>
    </fill>
    <fill>
      <patternFill patternType="solid">
        <fgColor theme="6"/>
      </patternFill>
    </fill>
  </fills>
  <borders count="2">
    <border>
      <left/>
      <right/>
      <top/>
      <bottom/>
      <diagonal/>
    </border>
    <border>
      <left/>
      <right/>
      <top style="thin">
        <color indexed="64"/>
      </top>
      <bottom style="thin">
        <color indexed="22"/>
      </bottom>
      <diagonal/>
    </border>
  </borders>
  <cellStyleXfs count="14">
    <xf numFmtId="0" fontId="0" fillId="0" borderId="0"/>
    <xf numFmtId="43" fontId="3" fillId="0" borderId="0" applyFont="0" applyFill="0" applyBorder="0" applyAlignment="0" applyProtection="0"/>
    <xf numFmtId="0" fontId="2" fillId="0" borderId="0"/>
    <xf numFmtId="0" fontId="3" fillId="0" borderId="0"/>
    <xf numFmtId="0" fontId="3" fillId="2" borderId="0" applyNumberFormat="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6" fillId="0" borderId="0"/>
    <xf numFmtId="9" fontId="3" fillId="0" borderId="0" applyFont="0" applyFill="0" applyBorder="0" applyAlignment="0" applyProtection="0"/>
    <xf numFmtId="9" fontId="3" fillId="0" borderId="0" applyFont="0" applyFill="0" applyBorder="0" applyAlignment="0" applyProtection="0"/>
    <xf numFmtId="0" fontId="7" fillId="0" borderId="0"/>
    <xf numFmtId="0" fontId="8" fillId="3" borderId="0" applyNumberFormat="0" applyBorder="0" applyAlignment="0" applyProtection="0"/>
    <xf numFmtId="0" fontId="10" fillId="0" borderId="0"/>
    <xf numFmtId="0" fontId="12" fillId="3" borderId="0" applyNumberFormat="0" applyBorder="0" applyAlignment="0" applyProtection="0"/>
  </cellStyleXfs>
  <cellXfs count="19">
    <xf numFmtId="0" fontId="0" fillId="0" borderId="0" xfId="0"/>
    <xf numFmtId="0" fontId="4" fillId="0" borderId="0" xfId="3" applyFont="1" applyAlignment="1">
      <alignment horizontal="center"/>
    </xf>
    <xf numFmtId="0" fontId="3" fillId="0" borderId="0" xfId="3"/>
    <xf numFmtId="0" fontId="5" fillId="0" borderId="0" xfId="3" applyFont="1" applyAlignment="1">
      <alignment vertical="center" wrapText="1"/>
    </xf>
    <xf numFmtId="0" fontId="11" fillId="0" borderId="0" xfId="12" applyFont="1"/>
    <xf numFmtId="43" fontId="0" fillId="0" borderId="0" xfId="1" applyFont="1" applyAlignment="1">
      <alignment horizontal="center"/>
    </xf>
    <xf numFmtId="0" fontId="13" fillId="3" borderId="1" xfId="13" applyNumberFormat="1" applyFont="1" applyBorder="1" applyAlignment="1">
      <alignment horizontal="center" wrapText="1"/>
    </xf>
    <xf numFmtId="0" fontId="1" fillId="0" borderId="0" xfId="0" applyFont="1"/>
    <xf numFmtId="9" fontId="9" fillId="0" borderId="0" xfId="9" applyFont="1"/>
    <xf numFmtId="164" fontId="9" fillId="0" borderId="0" xfId="1" applyNumberFormat="1" applyFont="1"/>
    <xf numFmtId="6" fontId="9" fillId="0" borderId="0" xfId="9" applyNumberFormat="1" applyFont="1"/>
    <xf numFmtId="6" fontId="1" fillId="0" borderId="0" xfId="0" applyNumberFormat="1" applyFont="1"/>
    <xf numFmtId="0" fontId="13" fillId="3" borderId="0" xfId="13" applyNumberFormat="1" applyFont="1" applyBorder="1" applyAlignment="1">
      <alignment horizontal="center" wrapText="1"/>
    </xf>
    <xf numFmtId="0" fontId="13" fillId="0" borderId="0" xfId="0" applyFont="1"/>
    <xf numFmtId="43" fontId="1" fillId="0" borderId="0" xfId="1" applyFont="1"/>
    <xf numFmtId="164" fontId="1" fillId="0" borderId="0" xfId="1" applyNumberFormat="1" applyFont="1"/>
    <xf numFmtId="164" fontId="1" fillId="0" borderId="0" xfId="0" applyNumberFormat="1" applyFont="1"/>
    <xf numFmtId="0" fontId="13" fillId="3" borderId="1" xfId="13" applyNumberFormat="1" applyFont="1" applyBorder="1" applyAlignment="1">
      <alignment horizontal="center" wrapText="1"/>
    </xf>
    <xf numFmtId="0" fontId="14" fillId="0" borderId="0" xfId="0" applyFont="1"/>
  </cellXfs>
  <cellStyles count="14">
    <cellStyle name="40% - Accent3 2" xfId="4" xr:uid="{00000000-0005-0000-0000-000001000000}"/>
    <cellStyle name="Accent3" xfId="13" builtinId="37"/>
    <cellStyle name="Accent3 2" xfId="11" xr:uid="{00000000-0005-0000-0000-000003000000}"/>
    <cellStyle name="Comma" xfId="1" builtinId="3"/>
    <cellStyle name="Comma 2" xfId="5" xr:uid="{00000000-0005-0000-0000-000005000000}"/>
    <cellStyle name="Currency 2" xfId="6" xr:uid="{00000000-0005-0000-0000-000006000000}"/>
    <cellStyle name="Normal" xfId="0" builtinId="0"/>
    <cellStyle name="Normal 2" xfId="2" xr:uid="{00000000-0005-0000-0000-000009000000}"/>
    <cellStyle name="Normal 2 2" xfId="7" xr:uid="{00000000-0005-0000-0000-00000A000000}"/>
    <cellStyle name="Normal 3" xfId="3" xr:uid="{00000000-0005-0000-0000-00000B000000}"/>
    <cellStyle name="Normal 4" xfId="10" xr:uid="{00000000-0005-0000-0000-00000C000000}"/>
    <cellStyle name="Normal_TENNISQ2" xfId="12" xr:uid="{00000000-0005-0000-0000-00000D000000}"/>
    <cellStyle name="Percent" xfId="9" builtinId="5"/>
    <cellStyle name="Percent 2" xfId="8"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0</xdr:rowOff>
    </xdr:from>
    <xdr:ext cx="5610224" cy="876300"/>
    <xdr:sp macro="" textlink="">
      <xdr:nvSpPr>
        <xdr:cNvPr id="2" name="TextBox 1">
          <a:extLst>
            <a:ext uri="{FF2B5EF4-FFF2-40B4-BE49-F238E27FC236}">
              <a16:creationId xmlns:a16="http://schemas.microsoft.com/office/drawing/2014/main" id="{176E47D6-84A6-4A0C-84B1-87D3314284ED}"/>
            </a:ext>
          </a:extLst>
        </xdr:cNvPr>
        <xdr:cNvSpPr txBox="1"/>
      </xdr:nvSpPr>
      <xdr:spPr>
        <a:xfrm>
          <a:off x="1" y="0"/>
          <a:ext cx="5610224"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000" b="0">
              <a:solidFill>
                <a:srgbClr val="403A19"/>
              </a:solidFill>
              <a:latin typeface="Bookman Old Style"/>
              <a:cs typeface="Bookman Old Style"/>
            </a:rPr>
            <a:t>	Two Trees Extra</a:t>
          </a:r>
          <a:r>
            <a:rPr lang="en-US" sz="2000" b="0" baseline="0">
              <a:solidFill>
                <a:srgbClr val="403A19"/>
              </a:solidFill>
              <a:latin typeface="Bookman Old Style"/>
              <a:cs typeface="Bookman Old Style"/>
            </a:rPr>
            <a:t> Virgin Olive Oil</a:t>
          </a:r>
          <a:endParaRPr lang="en-US" sz="2000" b="0">
            <a:solidFill>
              <a:srgbClr val="403A19"/>
            </a:solidFill>
            <a:latin typeface="Bookman Old Style"/>
            <a:cs typeface="Bookman Old Style"/>
          </a:endParaRPr>
        </a:p>
      </xdr:txBody>
    </xdr:sp>
    <xdr:clientData/>
  </xdr:oneCellAnchor>
  <xdr:twoCellAnchor editAs="oneCell">
    <xdr:from>
      <xdr:col>0</xdr:col>
      <xdr:colOff>397934</xdr:colOff>
      <xdr:row>0</xdr:row>
      <xdr:rowOff>107949</xdr:rowOff>
    </xdr:from>
    <xdr:to>
      <xdr:col>0</xdr:col>
      <xdr:colOff>849203</xdr:colOff>
      <xdr:row>0</xdr:row>
      <xdr:rowOff>819149</xdr:rowOff>
    </xdr:to>
    <xdr:pic>
      <xdr:nvPicPr>
        <xdr:cNvPr id="3" name="Picture 2" descr="oliveoil_logo_justLogo.eps">
          <a:extLst>
            <a:ext uri="{FF2B5EF4-FFF2-40B4-BE49-F238E27FC236}">
              <a16:creationId xmlns:a16="http://schemas.microsoft.com/office/drawing/2014/main" id="{50BDC8A3-EDCD-4D39-B77A-F51D4B27C8C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97934" y="107949"/>
          <a:ext cx="451269" cy="71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EB295DEC-8B92-479E-A91E-1E65940E9AFF}"/>
            </a:ext>
          </a:extLst>
        </xdr:cNvPr>
        <xdr:cNvSpPr txBox="1"/>
      </xdr:nvSpPr>
      <xdr:spPr>
        <a:xfrm>
          <a:off x="0" y="0"/>
          <a:ext cx="6115050" cy="830997"/>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3FB4BF64-C4AA-439A-99BC-BB397653E4B1}"/>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tabSelected="1" zoomScaleNormal="100" workbookViewId="0">
      <selection activeCell="M6" sqref="M6"/>
    </sheetView>
  </sheetViews>
  <sheetFormatPr defaultRowHeight="15" x14ac:dyDescent="0.25"/>
  <cols>
    <col min="1" max="1" width="21" customWidth="1"/>
    <col min="2" max="2" width="16.7109375" customWidth="1"/>
    <col min="3" max="3" width="11.140625" customWidth="1"/>
    <col min="4" max="4" width="11" customWidth="1"/>
    <col min="5" max="5" width="9.7109375" customWidth="1"/>
    <col min="6" max="6" width="17.28515625" customWidth="1"/>
    <col min="7" max="7" width="14" customWidth="1"/>
  </cols>
  <sheetData>
    <row r="1" spans="1:7" ht="69" customHeight="1" x14ac:dyDescent="0.25"/>
    <row r="2" spans="1:7" ht="18.75" x14ac:dyDescent="0.3">
      <c r="A2" s="13" t="s">
        <v>61</v>
      </c>
    </row>
    <row r="4" spans="1:7" ht="33.75" customHeight="1" x14ac:dyDescent="0.3">
      <c r="A4" s="6" t="s">
        <v>48</v>
      </c>
      <c r="B4" s="6" t="s">
        <v>49</v>
      </c>
      <c r="C4" s="6" t="s">
        <v>0</v>
      </c>
      <c r="D4" s="6" t="s">
        <v>50</v>
      </c>
      <c r="E4" s="6" t="s">
        <v>1</v>
      </c>
      <c r="F4" s="6" t="s">
        <v>51</v>
      </c>
      <c r="G4" s="12" t="s">
        <v>58</v>
      </c>
    </row>
    <row r="5" spans="1:7" ht="15.75" x14ac:dyDescent="0.25">
      <c r="A5" s="7" t="s">
        <v>9</v>
      </c>
      <c r="B5" s="7" t="s">
        <v>29</v>
      </c>
      <c r="C5" s="7" t="s">
        <v>33</v>
      </c>
      <c r="D5" s="14">
        <v>40</v>
      </c>
      <c r="E5" s="15">
        <v>17.88</v>
      </c>
      <c r="F5" s="16">
        <f>E5*D5</f>
        <v>715.19999999999993</v>
      </c>
    </row>
    <row r="6" spans="1:7" ht="15.75" x14ac:dyDescent="0.25">
      <c r="A6" s="7" t="s">
        <v>24</v>
      </c>
      <c r="B6" s="7" t="s">
        <v>29</v>
      </c>
      <c r="C6" s="7" t="s">
        <v>36</v>
      </c>
      <c r="D6" s="14">
        <v>40</v>
      </c>
      <c r="E6" s="15">
        <v>13.09</v>
      </c>
      <c r="F6" s="16">
        <f t="shared" ref="F6:F36" si="0">E6*D6</f>
        <v>523.6</v>
      </c>
    </row>
    <row r="7" spans="1:7" ht="15.75" x14ac:dyDescent="0.25">
      <c r="A7" s="7" t="s">
        <v>4</v>
      </c>
      <c r="B7" s="7" t="s">
        <v>29</v>
      </c>
      <c r="C7" s="7" t="s">
        <v>36</v>
      </c>
      <c r="D7" s="14">
        <v>15.1</v>
      </c>
      <c r="E7" s="15">
        <v>45.09</v>
      </c>
      <c r="F7" s="16">
        <f t="shared" si="0"/>
        <v>680.85900000000004</v>
      </c>
    </row>
    <row r="8" spans="1:7" ht="15.75" x14ac:dyDescent="0.25">
      <c r="A8" s="7" t="s">
        <v>18</v>
      </c>
      <c r="B8" s="7" t="s">
        <v>29</v>
      </c>
      <c r="C8" s="7" t="s">
        <v>35</v>
      </c>
      <c r="D8" s="14">
        <v>26.6</v>
      </c>
      <c r="E8" s="15">
        <v>15.99</v>
      </c>
      <c r="F8" s="16">
        <f t="shared" si="0"/>
        <v>425.334</v>
      </c>
    </row>
    <row r="9" spans="1:7" ht="15.75" x14ac:dyDescent="0.25">
      <c r="A9" s="7" t="s">
        <v>25</v>
      </c>
      <c r="B9" s="7" t="s">
        <v>28</v>
      </c>
      <c r="C9" s="7" t="s">
        <v>33</v>
      </c>
      <c r="D9" s="14">
        <v>59.6</v>
      </c>
      <c r="E9" s="15">
        <v>39.97</v>
      </c>
      <c r="F9" s="16">
        <f t="shared" si="0"/>
        <v>2382.212</v>
      </c>
    </row>
    <row r="10" spans="1:7" ht="15.75" x14ac:dyDescent="0.25">
      <c r="A10" s="7" t="s">
        <v>14</v>
      </c>
      <c r="B10" s="7" t="s">
        <v>28</v>
      </c>
      <c r="C10" s="7" t="s">
        <v>34</v>
      </c>
      <c r="D10" s="14">
        <v>33.200000000000003</v>
      </c>
      <c r="E10" s="15">
        <v>24.05</v>
      </c>
      <c r="F10" s="16">
        <f t="shared" si="0"/>
        <v>798.46</v>
      </c>
    </row>
    <row r="11" spans="1:7" ht="15.75" x14ac:dyDescent="0.25">
      <c r="A11" s="7" t="s">
        <v>3</v>
      </c>
      <c r="B11" s="7" t="s">
        <v>28</v>
      </c>
      <c r="C11" s="7" t="s">
        <v>35</v>
      </c>
      <c r="D11" s="14">
        <v>40</v>
      </c>
      <c r="E11" s="15">
        <v>35.92</v>
      </c>
      <c r="F11" s="16">
        <f>E11*D11</f>
        <v>1436.8000000000002</v>
      </c>
    </row>
    <row r="12" spans="1:7" ht="15.75" x14ac:dyDescent="0.25">
      <c r="A12" s="7" t="s">
        <v>22</v>
      </c>
      <c r="B12" s="7" t="s">
        <v>28</v>
      </c>
      <c r="C12" s="7" t="s">
        <v>38</v>
      </c>
      <c r="D12" s="14">
        <v>40</v>
      </c>
      <c r="E12" s="15">
        <v>24.14</v>
      </c>
      <c r="F12" s="16">
        <f>E12*D12</f>
        <v>965.6</v>
      </c>
    </row>
    <row r="13" spans="1:7" ht="15.75" x14ac:dyDescent="0.25">
      <c r="A13" s="7" t="s">
        <v>23</v>
      </c>
      <c r="B13" s="7" t="s">
        <v>30</v>
      </c>
      <c r="C13" s="7" t="s">
        <v>37</v>
      </c>
      <c r="D13" s="14">
        <v>40</v>
      </c>
      <c r="E13" s="15">
        <v>16.53</v>
      </c>
      <c r="F13" s="16">
        <f t="shared" si="0"/>
        <v>661.2</v>
      </c>
    </row>
    <row r="14" spans="1:7" ht="15.75" x14ac:dyDescent="0.25">
      <c r="A14" s="7" t="s">
        <v>12</v>
      </c>
      <c r="B14" s="7" t="s">
        <v>30</v>
      </c>
      <c r="C14" s="7" t="s">
        <v>33</v>
      </c>
      <c r="D14" s="14">
        <v>40</v>
      </c>
      <c r="E14" s="15">
        <v>29.76</v>
      </c>
      <c r="F14" s="16">
        <f t="shared" si="0"/>
        <v>1190.4000000000001</v>
      </c>
    </row>
    <row r="15" spans="1:7" ht="15.75" x14ac:dyDescent="0.25">
      <c r="A15" s="7" t="s">
        <v>5</v>
      </c>
      <c r="B15" s="7" t="s">
        <v>30</v>
      </c>
      <c r="C15" s="7" t="s">
        <v>33</v>
      </c>
      <c r="D15" s="14">
        <v>13.2</v>
      </c>
      <c r="E15" s="15">
        <v>12.06</v>
      </c>
      <c r="F15" s="16">
        <f t="shared" si="0"/>
        <v>159.19200000000001</v>
      </c>
    </row>
    <row r="16" spans="1:7" ht="15.75" x14ac:dyDescent="0.25">
      <c r="A16" s="7" t="s">
        <v>17</v>
      </c>
      <c r="B16" s="7" t="s">
        <v>30</v>
      </c>
      <c r="C16" s="7" t="s">
        <v>33</v>
      </c>
      <c r="D16" s="14">
        <v>40</v>
      </c>
      <c r="E16" s="15">
        <v>28.73</v>
      </c>
      <c r="F16" s="16">
        <f t="shared" si="0"/>
        <v>1149.2</v>
      </c>
    </row>
    <row r="17" spans="1:6" ht="15.75" x14ac:dyDescent="0.25">
      <c r="A17" s="7" t="s">
        <v>13</v>
      </c>
      <c r="B17" s="7" t="s">
        <v>32</v>
      </c>
      <c r="C17" s="7" t="s">
        <v>33</v>
      </c>
      <c r="D17" s="14">
        <v>40</v>
      </c>
      <c r="E17" s="15">
        <v>19.68</v>
      </c>
      <c r="F17" s="16">
        <f t="shared" si="0"/>
        <v>787.2</v>
      </c>
    </row>
    <row r="18" spans="1:6" ht="15.75" x14ac:dyDescent="0.25">
      <c r="A18" s="7" t="s">
        <v>19</v>
      </c>
      <c r="B18" s="7" t="s">
        <v>32</v>
      </c>
      <c r="C18" s="7" t="s">
        <v>38</v>
      </c>
      <c r="D18" s="14">
        <v>11.9</v>
      </c>
      <c r="E18" s="15">
        <v>32.14</v>
      </c>
      <c r="F18" s="16">
        <f t="shared" si="0"/>
        <v>382.46600000000001</v>
      </c>
    </row>
    <row r="19" spans="1:6" ht="15.75" x14ac:dyDescent="0.25">
      <c r="A19" s="7" t="s">
        <v>15</v>
      </c>
      <c r="B19" s="7" t="s">
        <v>32</v>
      </c>
      <c r="C19" s="7" t="s">
        <v>35</v>
      </c>
      <c r="D19" s="14">
        <v>16.2</v>
      </c>
      <c r="E19" s="15">
        <v>33.04</v>
      </c>
      <c r="F19" s="16">
        <f t="shared" si="0"/>
        <v>535.24799999999993</v>
      </c>
    </row>
    <row r="20" spans="1:6" ht="15.75" x14ac:dyDescent="0.25">
      <c r="A20" s="7" t="s">
        <v>21</v>
      </c>
      <c r="B20" s="7" t="s">
        <v>31</v>
      </c>
      <c r="C20" s="7" t="s">
        <v>36</v>
      </c>
      <c r="D20" s="14">
        <v>40</v>
      </c>
      <c r="E20" s="15">
        <v>23</v>
      </c>
      <c r="F20" s="16">
        <f t="shared" si="0"/>
        <v>920</v>
      </c>
    </row>
    <row r="21" spans="1:6" ht="15.75" x14ac:dyDescent="0.25">
      <c r="A21" s="7" t="s">
        <v>6</v>
      </c>
      <c r="B21" s="7" t="s">
        <v>31</v>
      </c>
      <c r="C21" s="7" t="s">
        <v>34</v>
      </c>
      <c r="D21" s="14">
        <v>70.599999999999994</v>
      </c>
      <c r="E21" s="15">
        <v>20.84</v>
      </c>
      <c r="F21" s="16">
        <f t="shared" si="0"/>
        <v>1471.3039999999999</v>
      </c>
    </row>
    <row r="22" spans="1:6" ht="15.75" x14ac:dyDescent="0.25">
      <c r="A22" s="7" t="s">
        <v>8</v>
      </c>
      <c r="B22" s="7" t="s">
        <v>31</v>
      </c>
      <c r="C22" s="7" t="s">
        <v>35</v>
      </c>
      <c r="D22" s="14">
        <v>40</v>
      </c>
      <c r="E22" s="15">
        <v>24.54</v>
      </c>
      <c r="F22" s="16">
        <f t="shared" si="0"/>
        <v>981.59999999999991</v>
      </c>
    </row>
    <row r="23" spans="1:6" ht="15.75" x14ac:dyDescent="0.25">
      <c r="A23" s="7" t="s">
        <v>10</v>
      </c>
      <c r="B23" s="7" t="s">
        <v>31</v>
      </c>
      <c r="C23" s="7" t="s">
        <v>38</v>
      </c>
      <c r="D23" s="14">
        <v>46.4</v>
      </c>
      <c r="E23" s="15">
        <v>38.799999999999997</v>
      </c>
      <c r="F23" s="16">
        <f t="shared" si="0"/>
        <v>1800.3199999999997</v>
      </c>
    </row>
    <row r="24" spans="1:6" ht="15.75" x14ac:dyDescent="0.25">
      <c r="A24" s="7" t="s">
        <v>7</v>
      </c>
      <c r="B24" s="7" t="s">
        <v>27</v>
      </c>
      <c r="C24" s="7" t="s">
        <v>37</v>
      </c>
      <c r="D24" s="14">
        <v>22.5</v>
      </c>
      <c r="E24" s="15">
        <v>11.51</v>
      </c>
      <c r="F24" s="16">
        <f t="shared" si="0"/>
        <v>258.97500000000002</v>
      </c>
    </row>
    <row r="25" spans="1:6" ht="15.75" x14ac:dyDescent="0.25">
      <c r="A25" s="7" t="s">
        <v>16</v>
      </c>
      <c r="B25" s="7" t="s">
        <v>27</v>
      </c>
      <c r="C25" s="7" t="s">
        <v>38</v>
      </c>
      <c r="D25" s="14">
        <v>59.1</v>
      </c>
      <c r="E25" s="15">
        <v>34.83</v>
      </c>
      <c r="F25" s="16">
        <f t="shared" si="0"/>
        <v>2058.453</v>
      </c>
    </row>
    <row r="26" spans="1:6" ht="15.75" x14ac:dyDescent="0.25">
      <c r="A26" s="7" t="s">
        <v>20</v>
      </c>
      <c r="B26" s="7" t="s">
        <v>27</v>
      </c>
      <c r="C26" s="7" t="s">
        <v>34</v>
      </c>
      <c r="D26" s="14">
        <v>40</v>
      </c>
      <c r="E26" s="15">
        <v>44.62</v>
      </c>
      <c r="F26" s="16">
        <f t="shared" si="0"/>
        <v>1784.8</v>
      </c>
    </row>
    <row r="27" spans="1:6" ht="15.75" x14ac:dyDescent="0.25">
      <c r="A27" s="7" t="s">
        <v>11</v>
      </c>
      <c r="B27" s="7" t="s">
        <v>27</v>
      </c>
      <c r="C27" s="7" t="s">
        <v>36</v>
      </c>
      <c r="D27" s="14">
        <v>40</v>
      </c>
      <c r="E27" s="15">
        <v>30.3</v>
      </c>
      <c r="F27" s="16">
        <f t="shared" si="0"/>
        <v>1212</v>
      </c>
    </row>
    <row r="28" spans="1:6" ht="15.75" x14ac:dyDescent="0.25">
      <c r="A28" s="7" t="s">
        <v>2</v>
      </c>
      <c r="B28" s="7" t="s">
        <v>27</v>
      </c>
      <c r="C28" s="7" t="s">
        <v>34</v>
      </c>
      <c r="D28" s="14">
        <v>13.6</v>
      </c>
      <c r="E28" s="15">
        <v>20.14</v>
      </c>
      <c r="F28" s="16">
        <f t="shared" si="0"/>
        <v>273.904</v>
      </c>
    </row>
    <row r="29" spans="1:6" ht="15.75" x14ac:dyDescent="0.25">
      <c r="A29" s="7" t="s">
        <v>46</v>
      </c>
      <c r="B29" s="7" t="s">
        <v>26</v>
      </c>
      <c r="C29" s="7" t="s">
        <v>37</v>
      </c>
      <c r="D29" s="14">
        <v>68.599999999999994</v>
      </c>
      <c r="E29" s="15">
        <v>23.74</v>
      </c>
      <c r="F29" s="16">
        <f t="shared" si="0"/>
        <v>1628.5639999999999</v>
      </c>
    </row>
    <row r="30" spans="1:6" ht="15.75" x14ac:dyDescent="0.25">
      <c r="A30" s="7" t="s">
        <v>41</v>
      </c>
      <c r="B30" s="7" t="s">
        <v>26</v>
      </c>
      <c r="C30" s="7" t="s">
        <v>38</v>
      </c>
      <c r="D30" s="14">
        <v>62.9</v>
      </c>
      <c r="E30" s="15">
        <v>47.9</v>
      </c>
      <c r="F30" s="16">
        <f t="shared" si="0"/>
        <v>3012.91</v>
      </c>
    </row>
    <row r="31" spans="1:6" ht="15.75" x14ac:dyDescent="0.25">
      <c r="A31" s="7" t="s">
        <v>43</v>
      </c>
      <c r="B31" s="7" t="s">
        <v>26</v>
      </c>
      <c r="C31" s="7" t="s">
        <v>36</v>
      </c>
      <c r="D31" s="14">
        <v>32.4</v>
      </c>
      <c r="E31" s="15">
        <v>14.37</v>
      </c>
      <c r="F31" s="16">
        <f t="shared" si="0"/>
        <v>465.58799999999997</v>
      </c>
    </row>
    <row r="32" spans="1:6" ht="15.75" x14ac:dyDescent="0.25">
      <c r="A32" s="7" t="s">
        <v>39</v>
      </c>
      <c r="B32" s="7" t="s">
        <v>26</v>
      </c>
      <c r="C32" s="7" t="s">
        <v>38</v>
      </c>
      <c r="D32" s="14">
        <v>40</v>
      </c>
      <c r="E32" s="15">
        <v>44.98</v>
      </c>
      <c r="F32" s="16">
        <f t="shared" si="0"/>
        <v>1799.1999999999998</v>
      </c>
    </row>
    <row r="33" spans="1:6" ht="15.75" x14ac:dyDescent="0.25">
      <c r="A33" s="7" t="s">
        <v>40</v>
      </c>
      <c r="B33" s="7" t="s">
        <v>26</v>
      </c>
      <c r="C33" s="7" t="s">
        <v>37</v>
      </c>
      <c r="D33" s="14">
        <v>10.199999999999999</v>
      </c>
      <c r="E33" s="15">
        <v>23.74</v>
      </c>
      <c r="F33" s="16">
        <f t="shared" si="0"/>
        <v>242.14799999999997</v>
      </c>
    </row>
    <row r="34" spans="1:6" ht="15.75" x14ac:dyDescent="0.25">
      <c r="A34" s="7" t="s">
        <v>42</v>
      </c>
      <c r="B34" s="7" t="s">
        <v>26</v>
      </c>
      <c r="C34" s="7" t="s">
        <v>34</v>
      </c>
      <c r="D34" s="14">
        <v>39.9</v>
      </c>
      <c r="E34" s="15">
        <v>41.66</v>
      </c>
      <c r="F34" s="16">
        <f t="shared" si="0"/>
        <v>1662.2339999999997</v>
      </c>
    </row>
    <row r="35" spans="1:6" ht="15.75" x14ac:dyDescent="0.25">
      <c r="A35" s="7" t="s">
        <v>44</v>
      </c>
      <c r="B35" s="7" t="s">
        <v>26</v>
      </c>
      <c r="C35" s="7" t="s">
        <v>33</v>
      </c>
      <c r="D35" s="14">
        <v>40</v>
      </c>
      <c r="E35" s="15">
        <v>48.63</v>
      </c>
      <c r="F35" s="16">
        <f t="shared" si="0"/>
        <v>1945.2</v>
      </c>
    </row>
    <row r="36" spans="1:6" ht="15.75" x14ac:dyDescent="0.25">
      <c r="A36" s="7" t="s">
        <v>45</v>
      </c>
      <c r="B36" s="7" t="s">
        <v>26</v>
      </c>
      <c r="C36" s="7" t="s">
        <v>33</v>
      </c>
      <c r="D36" s="14">
        <v>23.2</v>
      </c>
      <c r="E36" s="15">
        <v>45.11</v>
      </c>
      <c r="F36" s="16">
        <f t="shared" si="0"/>
        <v>1046.5519999999999</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4"/>
  <sheetViews>
    <sheetView zoomScaleNormal="100" workbookViewId="0">
      <selection activeCell="I5" sqref="I5:K5"/>
    </sheetView>
  </sheetViews>
  <sheetFormatPr defaultRowHeight="15" x14ac:dyDescent="0.25"/>
  <cols>
    <col min="1" max="1" width="14.42578125" customWidth="1"/>
    <col min="2" max="2" width="14.7109375" customWidth="1"/>
    <col min="3" max="3" width="15.140625" customWidth="1"/>
    <col min="4" max="4" width="15.28515625" customWidth="1"/>
    <col min="5" max="5" width="16.28515625" customWidth="1"/>
    <col min="6" max="6" width="14.28515625" customWidth="1"/>
    <col min="7" max="7" width="20.42578125" customWidth="1"/>
    <col min="8" max="8" width="10" bestFit="1" customWidth="1"/>
  </cols>
  <sheetData>
    <row r="1" spans="1:11" ht="66" customHeight="1" x14ac:dyDescent="0.3">
      <c r="I1" s="13" t="s">
        <v>62</v>
      </c>
    </row>
    <row r="2" spans="1:11" ht="18.75" x14ac:dyDescent="0.3">
      <c r="A2" s="4"/>
      <c r="B2" s="4"/>
      <c r="C2" s="5"/>
      <c r="D2" s="5"/>
      <c r="E2" s="4"/>
      <c r="F2" s="4"/>
      <c r="G2" s="4"/>
      <c r="I2" s="13" t="s">
        <v>63</v>
      </c>
    </row>
    <row r="3" spans="1:11" x14ac:dyDescent="0.25">
      <c r="C3" s="5"/>
      <c r="D3" s="5"/>
    </row>
    <row r="4" spans="1:11" ht="54.75" customHeight="1" x14ac:dyDescent="0.3">
      <c r="A4" s="6" t="s">
        <v>48</v>
      </c>
      <c r="B4" s="6" t="s">
        <v>52</v>
      </c>
      <c r="C4" s="6" t="s">
        <v>54</v>
      </c>
      <c r="D4" s="6" t="s">
        <v>60</v>
      </c>
      <c r="E4" s="6" t="s">
        <v>55</v>
      </c>
      <c r="F4" s="6" t="s">
        <v>53</v>
      </c>
      <c r="G4" s="6" t="s">
        <v>56</v>
      </c>
      <c r="I4" s="17" t="s">
        <v>59</v>
      </c>
      <c r="J4" s="17"/>
      <c r="K4" s="17"/>
    </row>
    <row r="5" spans="1:11" ht="15.75" x14ac:dyDescent="0.25">
      <c r="A5" s="7" t="s">
        <v>24</v>
      </c>
      <c r="B5" s="8">
        <v>0.1</v>
      </c>
      <c r="C5" s="9">
        <v>944400</v>
      </c>
      <c r="D5" s="9">
        <v>500000</v>
      </c>
      <c r="E5" s="10">
        <f t="shared" ref="E5:E20" si="0">B5*C5</f>
        <v>94440</v>
      </c>
      <c r="F5" s="10">
        <v>50000</v>
      </c>
      <c r="G5" s="11">
        <f>$E5+$F5</f>
        <v>144440</v>
      </c>
      <c r="I5" s="18"/>
      <c r="J5" s="18"/>
      <c r="K5" s="18"/>
    </row>
    <row r="6" spans="1:11" ht="15.75" x14ac:dyDescent="0.25">
      <c r="A6" s="7" t="s">
        <v>21</v>
      </c>
      <c r="B6" s="8">
        <v>0.1</v>
      </c>
      <c r="C6" s="9">
        <v>842600</v>
      </c>
      <c r="D6" s="9">
        <v>500000</v>
      </c>
      <c r="E6" s="10">
        <f t="shared" si="0"/>
        <v>84260</v>
      </c>
      <c r="F6" s="10">
        <v>30000</v>
      </c>
      <c r="G6" s="11">
        <f t="shared" ref="G6:G20" si="1">E6+F6</f>
        <v>114260</v>
      </c>
      <c r="I6" s="18"/>
      <c r="J6" s="18"/>
      <c r="K6" s="18"/>
    </row>
    <row r="7" spans="1:11" ht="15.75" x14ac:dyDescent="0.25">
      <c r="A7" s="7" t="s">
        <v>23</v>
      </c>
      <c r="B7" s="8">
        <v>0.1</v>
      </c>
      <c r="C7" s="9">
        <v>839610</v>
      </c>
      <c r="D7" s="9">
        <v>500000</v>
      </c>
      <c r="E7" s="10">
        <f t="shared" si="0"/>
        <v>83961</v>
      </c>
      <c r="F7" s="10">
        <v>45000</v>
      </c>
      <c r="G7" s="11">
        <f t="shared" si="1"/>
        <v>128961</v>
      </c>
      <c r="I7" s="18"/>
      <c r="J7" s="18"/>
      <c r="K7" s="18"/>
    </row>
    <row r="8" spans="1:11" ht="15.75" x14ac:dyDescent="0.25">
      <c r="A8" s="7" t="s">
        <v>22</v>
      </c>
      <c r="B8" s="8">
        <v>0.1</v>
      </c>
      <c r="C8" s="9">
        <v>739900</v>
      </c>
      <c r="D8" s="9">
        <v>500000</v>
      </c>
      <c r="E8" s="10">
        <f t="shared" si="0"/>
        <v>73990</v>
      </c>
      <c r="F8" s="10">
        <v>35000</v>
      </c>
      <c r="G8" s="11">
        <f t="shared" si="1"/>
        <v>108990</v>
      </c>
      <c r="I8" s="18"/>
      <c r="J8" s="18"/>
      <c r="K8" s="18"/>
    </row>
    <row r="9" spans="1:11" ht="15.75" x14ac:dyDescent="0.25">
      <c r="A9" s="7" t="s">
        <v>4</v>
      </c>
      <c r="B9" s="8">
        <v>0.1</v>
      </c>
      <c r="C9" s="9">
        <v>734900</v>
      </c>
      <c r="D9" s="9">
        <v>500000</v>
      </c>
      <c r="E9" s="10">
        <f t="shared" si="0"/>
        <v>73490</v>
      </c>
      <c r="F9" s="10">
        <v>50000</v>
      </c>
      <c r="G9" s="11">
        <f t="shared" si="1"/>
        <v>123490</v>
      </c>
      <c r="I9" s="18"/>
      <c r="J9" s="18"/>
      <c r="K9" s="18"/>
    </row>
    <row r="10" spans="1:11" ht="15.75" x14ac:dyDescent="0.25">
      <c r="A10" s="7" t="s">
        <v>19</v>
      </c>
      <c r="B10" s="8">
        <v>0.1</v>
      </c>
      <c r="C10" s="9">
        <v>678100</v>
      </c>
      <c r="D10" s="9">
        <v>500000</v>
      </c>
      <c r="E10" s="10">
        <f t="shared" si="0"/>
        <v>67810</v>
      </c>
      <c r="F10" s="10">
        <v>30000</v>
      </c>
      <c r="G10" s="11">
        <f t="shared" si="1"/>
        <v>97810</v>
      </c>
      <c r="I10" s="18"/>
      <c r="J10" s="18"/>
      <c r="K10" s="18"/>
    </row>
    <row r="11" spans="1:11" ht="15.75" x14ac:dyDescent="0.25">
      <c r="A11" s="7" t="s">
        <v>46</v>
      </c>
      <c r="B11" s="8">
        <v>0.1</v>
      </c>
      <c r="C11" s="9">
        <v>612800</v>
      </c>
      <c r="D11" s="9">
        <v>500000</v>
      </c>
      <c r="E11" s="10">
        <f t="shared" si="0"/>
        <v>61280</v>
      </c>
      <c r="F11" s="10">
        <v>45000</v>
      </c>
      <c r="G11" s="11">
        <f t="shared" si="1"/>
        <v>106280</v>
      </c>
      <c r="I11" s="18"/>
      <c r="J11" s="18"/>
      <c r="K11" s="18"/>
    </row>
    <row r="12" spans="1:11" ht="15.75" x14ac:dyDescent="0.25">
      <c r="A12" s="7" t="s">
        <v>41</v>
      </c>
      <c r="B12" s="8">
        <v>0.1</v>
      </c>
      <c r="C12" s="9">
        <v>610600</v>
      </c>
      <c r="D12" s="9">
        <v>500000</v>
      </c>
      <c r="E12" s="10">
        <f t="shared" si="0"/>
        <v>61060</v>
      </c>
      <c r="F12" s="10">
        <v>35000</v>
      </c>
      <c r="G12" s="11">
        <f t="shared" si="1"/>
        <v>96060</v>
      </c>
      <c r="I12" s="18"/>
      <c r="J12" s="18"/>
      <c r="K12" s="18"/>
    </row>
    <row r="13" spans="1:11" ht="15.75" x14ac:dyDescent="0.25">
      <c r="A13" s="7" t="s">
        <v>25</v>
      </c>
      <c r="B13" s="8">
        <v>0.1</v>
      </c>
      <c r="C13" s="9">
        <v>509700</v>
      </c>
      <c r="D13" s="9">
        <v>500000</v>
      </c>
      <c r="E13" s="10">
        <f t="shared" si="0"/>
        <v>50970</v>
      </c>
      <c r="F13" s="10">
        <v>50000</v>
      </c>
      <c r="G13" s="11">
        <f t="shared" si="1"/>
        <v>100970</v>
      </c>
      <c r="I13" s="18"/>
      <c r="J13" s="18"/>
      <c r="K13" s="18"/>
    </row>
    <row r="14" spans="1:11" ht="15.75" x14ac:dyDescent="0.25">
      <c r="A14" s="7" t="s">
        <v>9</v>
      </c>
      <c r="B14" s="8">
        <v>0.05</v>
      </c>
      <c r="C14" s="9">
        <v>482300</v>
      </c>
      <c r="D14" s="9">
        <v>500000</v>
      </c>
      <c r="E14" s="10">
        <f t="shared" si="0"/>
        <v>24115</v>
      </c>
      <c r="F14" s="10">
        <v>30000</v>
      </c>
      <c r="G14" s="11">
        <f t="shared" si="1"/>
        <v>54115</v>
      </c>
      <c r="I14" s="18"/>
      <c r="J14" s="18"/>
      <c r="K14" s="18"/>
    </row>
    <row r="15" spans="1:11" ht="15.75" x14ac:dyDescent="0.25">
      <c r="A15" s="7" t="s">
        <v>39</v>
      </c>
      <c r="B15" s="8">
        <v>0.05</v>
      </c>
      <c r="C15" s="9">
        <v>441700</v>
      </c>
      <c r="D15" s="9">
        <v>500000</v>
      </c>
      <c r="E15" s="10">
        <f t="shared" si="0"/>
        <v>22085</v>
      </c>
      <c r="F15" s="10">
        <v>45000</v>
      </c>
      <c r="G15" s="11">
        <f t="shared" si="1"/>
        <v>67085</v>
      </c>
      <c r="I15" s="18"/>
      <c r="J15" s="18"/>
      <c r="K15" s="18"/>
    </row>
    <row r="16" spans="1:11" ht="15.75" x14ac:dyDescent="0.25">
      <c r="A16" s="7" t="s">
        <v>3</v>
      </c>
      <c r="B16" s="8">
        <v>0.05</v>
      </c>
      <c r="C16" s="9">
        <v>378800</v>
      </c>
      <c r="D16" s="9">
        <v>500000</v>
      </c>
      <c r="E16" s="10">
        <f t="shared" si="0"/>
        <v>18940</v>
      </c>
      <c r="F16" s="10">
        <v>35000</v>
      </c>
      <c r="G16" s="11">
        <f t="shared" si="1"/>
        <v>53940</v>
      </c>
      <c r="I16" s="18"/>
      <c r="J16" s="18"/>
      <c r="K16" s="18"/>
    </row>
    <row r="17" spans="1:11" ht="15.75" x14ac:dyDescent="0.25">
      <c r="A17" s="7" t="s">
        <v>43</v>
      </c>
      <c r="B17" s="8">
        <v>0.05</v>
      </c>
      <c r="C17" s="9">
        <v>278100</v>
      </c>
      <c r="D17" s="9">
        <v>500000</v>
      </c>
      <c r="E17" s="10">
        <f t="shared" si="0"/>
        <v>13905</v>
      </c>
      <c r="F17" s="10">
        <v>50000</v>
      </c>
      <c r="G17" s="11">
        <f t="shared" si="1"/>
        <v>63905</v>
      </c>
      <c r="I17" s="18"/>
      <c r="J17" s="18"/>
      <c r="K17" s="18"/>
    </row>
    <row r="18" spans="1:11" ht="15.75" x14ac:dyDescent="0.25">
      <c r="A18" s="7" t="s">
        <v>15</v>
      </c>
      <c r="B18" s="8">
        <v>0.05</v>
      </c>
      <c r="C18" s="9">
        <v>232400</v>
      </c>
      <c r="D18" s="9">
        <v>500000</v>
      </c>
      <c r="E18" s="10">
        <f t="shared" si="0"/>
        <v>11620</v>
      </c>
      <c r="F18" s="10">
        <v>30000</v>
      </c>
      <c r="G18" s="11">
        <f t="shared" si="1"/>
        <v>41620</v>
      </c>
      <c r="I18" s="18"/>
      <c r="J18" s="18"/>
      <c r="K18" s="18"/>
    </row>
    <row r="19" spans="1:11" ht="15.75" x14ac:dyDescent="0.25">
      <c r="A19" s="7" t="s">
        <v>14</v>
      </c>
      <c r="B19" s="8">
        <v>0.05</v>
      </c>
      <c r="C19" s="9">
        <v>154000</v>
      </c>
      <c r="D19" s="9">
        <v>500000</v>
      </c>
      <c r="E19" s="10">
        <f t="shared" si="0"/>
        <v>7700</v>
      </c>
      <c r="F19" s="10">
        <v>45000</v>
      </c>
      <c r="G19" s="11">
        <f t="shared" si="1"/>
        <v>52700</v>
      </c>
      <c r="I19" s="18"/>
      <c r="J19" s="18"/>
      <c r="K19" s="18"/>
    </row>
    <row r="20" spans="1:11" ht="15.75" x14ac:dyDescent="0.25">
      <c r="A20" s="7" t="s">
        <v>13</v>
      </c>
      <c r="B20" s="8">
        <v>0.05</v>
      </c>
      <c r="C20" s="9">
        <v>115300</v>
      </c>
      <c r="D20" s="9">
        <v>500000</v>
      </c>
      <c r="E20" s="10">
        <f t="shared" si="0"/>
        <v>5765</v>
      </c>
      <c r="F20" s="10">
        <v>35000</v>
      </c>
      <c r="G20" s="11">
        <f t="shared" si="1"/>
        <v>40765</v>
      </c>
      <c r="I20" s="18"/>
      <c r="J20" s="18"/>
      <c r="K20" s="18"/>
    </row>
    <row r="21" spans="1:11" ht="9.75" customHeight="1" x14ac:dyDescent="0.25">
      <c r="A21" s="7"/>
      <c r="B21" s="8"/>
      <c r="C21" s="9"/>
      <c r="D21" s="9"/>
      <c r="E21" s="10"/>
      <c r="F21" s="10"/>
      <c r="G21" s="11"/>
    </row>
    <row r="23" spans="1:11" ht="24" customHeight="1" x14ac:dyDescent="0.25"/>
    <row r="24" spans="1:11" ht="24" customHeight="1" x14ac:dyDescent="0.25"/>
  </sheetData>
  <mergeCells count="17">
    <mergeCell ref="I15:K15"/>
    <mergeCell ref="I4:K4"/>
    <mergeCell ref="I5:K5"/>
    <mergeCell ref="I6:K6"/>
    <mergeCell ref="I7:K7"/>
    <mergeCell ref="I8:K8"/>
    <mergeCell ref="I9:K9"/>
    <mergeCell ref="I10:K10"/>
    <mergeCell ref="I11:K11"/>
    <mergeCell ref="I12:K12"/>
    <mergeCell ref="I13:K13"/>
    <mergeCell ref="I14:K14"/>
    <mergeCell ref="I16:K16"/>
    <mergeCell ref="I17:K17"/>
    <mergeCell ref="I18:K18"/>
    <mergeCell ref="I19:K19"/>
    <mergeCell ref="I20:K20"/>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A2"/>
  <sheetViews>
    <sheetView zoomScaleNormal="100" workbookViewId="0">
      <selection activeCell="A15" sqref="A15"/>
    </sheetView>
  </sheetViews>
  <sheetFormatPr defaultColWidth="9.140625" defaultRowHeight="15" x14ac:dyDescent="0.25"/>
  <cols>
    <col min="1" max="1" width="114.85546875" style="2" customWidth="1"/>
    <col min="2" max="16384" width="9.140625" style="2"/>
  </cols>
  <sheetData>
    <row r="1" spans="1:1" ht="26.25" x14ac:dyDescent="0.4">
      <c r="A1" s="1" t="s">
        <v>47</v>
      </c>
    </row>
    <row r="2" spans="1:1" ht="76.5" customHeight="1" x14ac:dyDescent="0.25">
      <c r="A2" s="3"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Payroll</vt:lpstr>
      <vt:lpstr>Q1 Commission</vt:lpstr>
      <vt:lpstr>DISCLAIMER</vt:lpstr>
      <vt:lpstr>Commission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2016-10-27T20:10:03Z</cp:lastPrinted>
  <dcterms:created xsi:type="dcterms:W3CDTF">2010-01-08T17:28:27Z</dcterms:created>
  <dcterms:modified xsi:type="dcterms:W3CDTF">2022-06-30T18:19:46Z</dcterms:modified>
</cp:coreProperties>
</file>