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8" i="1" l="1"/>
  <c r="Q18" i="1"/>
  <c r="O18" i="1"/>
  <c r="K14" i="1"/>
  <c r="M14" i="1"/>
  <c r="O14" i="1"/>
  <c r="M18" i="1"/>
  <c r="K18" i="1"/>
  <c r="O23" i="1" l="1"/>
  <c r="M23" i="1"/>
  <c r="K23" i="1"/>
  <c r="S36" i="1"/>
  <c r="Q36" i="1"/>
  <c r="O36" i="1"/>
  <c r="M36" i="1"/>
  <c r="K36" i="1"/>
  <c r="Q14" i="1"/>
  <c r="Q23" i="1" s="1"/>
  <c r="S14" i="1" l="1"/>
  <c r="S23" i="1" s="1"/>
  <c r="Q48" i="1"/>
  <c r="Q50" i="1" s="1"/>
  <c r="Q54" i="1" s="1"/>
  <c r="K21" i="1"/>
  <c r="K29" i="1" s="1"/>
  <c r="K30" i="1" s="1"/>
  <c r="M21" i="1"/>
  <c r="M29" i="1" s="1"/>
  <c r="M30" i="1" s="1"/>
  <c r="O21" i="1"/>
  <c r="O29" i="1" s="1"/>
  <c r="O30" i="1" s="1"/>
  <c r="K48" i="1"/>
  <c r="K50" i="1" s="1"/>
  <c r="K54" i="1" s="1"/>
  <c r="Q21" i="1"/>
  <c r="Q29" i="1" s="1"/>
  <c r="Q30" i="1" s="1"/>
  <c r="O48" i="1"/>
  <c r="O50" i="1" s="1"/>
  <c r="O54" i="1" s="1"/>
  <c r="M48" i="1"/>
  <c r="M50" i="1" s="1"/>
  <c r="M54" i="1" s="1"/>
  <c r="S21" i="1" l="1"/>
  <c r="S29" i="1" s="1"/>
  <c r="S30" i="1" s="1"/>
  <c r="S48" i="1"/>
  <c r="S50" i="1" s="1"/>
  <c r="S54" i="1" s="1"/>
</calcChain>
</file>

<file path=xl/sharedStrings.xml><?xml version="1.0" encoding="utf-8"?>
<sst xmlns="http://schemas.openxmlformats.org/spreadsheetml/2006/main" count="41" uniqueCount="41">
  <si>
    <t>Revenue</t>
  </si>
  <si>
    <t>Enrollment</t>
  </si>
  <si>
    <t>Year 1</t>
  </si>
  <si>
    <t>Year 2</t>
  </si>
  <si>
    <t>Year 3</t>
  </si>
  <si>
    <t>Year 4</t>
  </si>
  <si>
    <t>Year 5</t>
  </si>
  <si>
    <t>Freshman</t>
  </si>
  <si>
    <t>Transfer</t>
  </si>
  <si>
    <t>William Paterson University</t>
  </si>
  <si>
    <t>New Program Financial Model</t>
  </si>
  <si>
    <t>Program Name_________________________________________</t>
  </si>
  <si>
    <t>Total Enrollment</t>
  </si>
  <si>
    <t>Average # of courses each student takes</t>
  </si>
  <si>
    <t>Faculty salary for each course</t>
  </si>
  <si>
    <t>Total seats needed</t>
  </si>
  <si>
    <t>Faculty expense</t>
  </si>
  <si>
    <t>Net Revenue</t>
  </si>
  <si>
    <t>Continuing (1)</t>
  </si>
  <si>
    <t>Footnote:</t>
  </si>
  <si>
    <t>Grad. Assistantship</t>
  </si>
  <si>
    <t>Need to factor in attrition and graduation</t>
  </si>
  <si>
    <t>Lab Fee Revenue (if applicable)</t>
  </si>
  <si>
    <t>Number of new sections needed</t>
  </si>
  <si>
    <t>Number of faculty needed for new sections</t>
  </si>
  <si>
    <t>Adjunct ( 3 credit rate of $3900)</t>
  </si>
  <si>
    <t>Overload ( 3 credit rate of $4500)</t>
  </si>
  <si>
    <t>Full-time ( average salary of $110K/8 course load)</t>
  </si>
  <si>
    <t>Total Expenses</t>
  </si>
  <si>
    <t>Expenses</t>
  </si>
  <si>
    <t>Estimated T &amp; F waivers and refunds (5%)</t>
  </si>
  <si>
    <t>Please explain in detail</t>
  </si>
  <si>
    <t>Gross T &amp; F revenue per course ( 3 credits In-State @ $1166 U/G &amp; $1982 Grad)</t>
  </si>
  <si>
    <r>
      <rPr>
        <b/>
        <sz val="11"/>
        <rFont val="Calibri"/>
        <family val="2"/>
        <scheme val="minor"/>
      </rPr>
      <t>Net Revenue</t>
    </r>
    <r>
      <rPr>
        <b/>
        <sz val="11"/>
        <color theme="1"/>
        <rFont val="Calibri"/>
        <family val="2"/>
        <scheme val="minor"/>
      </rPr>
      <t xml:space="preserve"> </t>
    </r>
  </si>
  <si>
    <t>Projected class size</t>
  </si>
  <si>
    <t>Stipend (@ $6000)</t>
  </si>
  <si>
    <t>Tuition &amp; Fee Waiver (@ 9 credits=$5945)</t>
  </si>
  <si>
    <t>One-Time Facilities expense for new faculty or equiptment (2)</t>
  </si>
  <si>
    <t>Recurring Expenses (2)</t>
  </si>
  <si>
    <r>
      <rPr>
        <sz val="11"/>
        <rFont val="Calibri"/>
        <family val="2"/>
        <scheme val="minor"/>
      </rPr>
      <t>Library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Expense (2)</t>
    </r>
  </si>
  <si>
    <t>University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</si>
</sst>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3" fillId="0" borderId="0" xfId="0" applyFont="1"/>
    <xf numFmtId="9" fontId="0" fillId="0" borderId="0" xfId="2" applyFont="1"/>
    <xf numFmtId="164" fontId="3" fillId="0" borderId="0" xfId="0" applyNumberFormat="1" applyFont="1"/>
    <xf numFmtId="0" fontId="2" fillId="0" borderId="0" xfId="0" applyFont="1"/>
    <xf numFmtId="0" fontId="4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164" fontId="5" fillId="2" borderId="0" xfId="0" applyNumberFormat="1" applyFont="1" applyFill="1"/>
    <xf numFmtId="0" fontId="0" fillId="2" borderId="0" xfId="0" applyFont="1" applyFill="1"/>
    <xf numFmtId="44" fontId="0" fillId="0" borderId="0" xfId="1" applyFont="1"/>
    <xf numFmtId="44" fontId="3" fillId="2" borderId="0" xfId="1" applyNumberFormat="1" applyFont="1" applyFill="1"/>
    <xf numFmtId="0" fontId="6" fillId="0" borderId="0" xfId="0" applyFont="1"/>
    <xf numFmtId="164" fontId="0" fillId="2" borderId="0" xfId="1" applyNumberFormat="1" applyFont="1" applyFill="1"/>
    <xf numFmtId="0" fontId="0" fillId="2" borderId="0" xfId="0" applyFill="1"/>
    <xf numFmtId="0" fontId="7" fillId="0" borderId="0" xfId="0" applyFont="1"/>
    <xf numFmtId="0" fontId="0" fillId="0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G62" sqref="G62"/>
    </sheetView>
  </sheetViews>
  <sheetFormatPr defaultRowHeight="15" x14ac:dyDescent="0.25"/>
  <cols>
    <col min="11" max="11" width="11.85546875" bestFit="1" customWidth="1"/>
    <col min="12" max="12" width="3.7109375" customWidth="1"/>
    <col min="13" max="13" width="10.7109375" bestFit="1" customWidth="1"/>
    <col min="14" max="14" width="3.7109375" customWidth="1"/>
    <col min="15" max="15" width="10.7109375" bestFit="1" customWidth="1"/>
    <col min="16" max="16" width="3.7109375" customWidth="1"/>
    <col min="17" max="17" width="11.5703125" bestFit="1" customWidth="1"/>
    <col min="18" max="18" width="3.7109375" customWidth="1"/>
    <col min="19" max="19" width="11.5703125" bestFit="1" customWidth="1"/>
  </cols>
  <sheetData>
    <row r="1" spans="1:19" x14ac:dyDescent="0.25">
      <c r="A1" t="s">
        <v>9</v>
      </c>
    </row>
    <row r="2" spans="1:19" x14ac:dyDescent="0.25">
      <c r="A2" t="s">
        <v>10</v>
      </c>
    </row>
    <row r="4" spans="1:19" x14ac:dyDescent="0.25">
      <c r="A4" t="s">
        <v>11</v>
      </c>
    </row>
    <row r="6" spans="1:19" x14ac:dyDescent="0.25">
      <c r="K6" t="s">
        <v>2</v>
      </c>
      <c r="M6" t="s">
        <v>3</v>
      </c>
      <c r="O6" t="s">
        <v>4</v>
      </c>
      <c r="Q6" t="s">
        <v>5</v>
      </c>
      <c r="S6" t="s">
        <v>6</v>
      </c>
    </row>
    <row r="7" spans="1:19" x14ac:dyDescent="0.25">
      <c r="A7" s="5" t="s">
        <v>0</v>
      </c>
    </row>
    <row r="9" spans="1:19" x14ac:dyDescent="0.25">
      <c r="B9" t="s">
        <v>1</v>
      </c>
    </row>
    <row r="10" spans="1:19" x14ac:dyDescent="0.25">
      <c r="C10" t="s">
        <v>18</v>
      </c>
      <c r="K10">
        <v>0</v>
      </c>
      <c r="M10">
        <v>0</v>
      </c>
      <c r="O10">
        <v>0</v>
      </c>
      <c r="Q10">
        <v>0</v>
      </c>
      <c r="S10">
        <v>0</v>
      </c>
    </row>
    <row r="11" spans="1:19" x14ac:dyDescent="0.25">
      <c r="C11" t="s">
        <v>7</v>
      </c>
      <c r="K11">
        <v>0</v>
      </c>
      <c r="M11">
        <v>0</v>
      </c>
      <c r="O11">
        <v>0</v>
      </c>
      <c r="Q11">
        <v>0</v>
      </c>
      <c r="S11">
        <v>0</v>
      </c>
    </row>
    <row r="12" spans="1:19" x14ac:dyDescent="0.25">
      <c r="C12" t="s">
        <v>8</v>
      </c>
      <c r="K12">
        <v>0</v>
      </c>
      <c r="M12">
        <v>0</v>
      </c>
      <c r="O12">
        <v>0</v>
      </c>
      <c r="Q12">
        <v>0</v>
      </c>
      <c r="S12">
        <v>0</v>
      </c>
    </row>
    <row r="14" spans="1:19" x14ac:dyDescent="0.25">
      <c r="B14" s="5" t="s">
        <v>12</v>
      </c>
      <c r="K14" s="6">
        <f>SUM(K10:K13)</f>
        <v>0</v>
      </c>
      <c r="L14" s="6"/>
      <c r="M14" s="6">
        <f>SUM(M10:M13)</f>
        <v>0</v>
      </c>
      <c r="N14" s="6"/>
      <c r="O14" s="6">
        <f>SUM(O10:O13)</f>
        <v>0</v>
      </c>
      <c r="P14" s="6"/>
      <c r="Q14" s="6">
        <f>SUM(Q10:Q13)</f>
        <v>0</v>
      </c>
      <c r="R14" s="6"/>
      <c r="S14" s="6">
        <f>SUM(S10:S13)</f>
        <v>0</v>
      </c>
    </row>
    <row r="16" spans="1:19" x14ac:dyDescent="0.25">
      <c r="B16" s="18" t="s">
        <v>32</v>
      </c>
      <c r="K16" s="1">
        <v>0</v>
      </c>
      <c r="M16" s="1">
        <v>0</v>
      </c>
      <c r="O16" s="1">
        <v>0</v>
      </c>
      <c r="Q16" s="1">
        <v>0</v>
      </c>
      <c r="S16" s="1">
        <v>0</v>
      </c>
    </row>
    <row r="17" spans="1:19" x14ac:dyDescent="0.25">
      <c r="B17" t="s">
        <v>22</v>
      </c>
      <c r="K17" s="1">
        <v>0</v>
      </c>
      <c r="M17" s="1">
        <v>0</v>
      </c>
      <c r="O17" s="1">
        <v>0</v>
      </c>
      <c r="Q17" s="1">
        <v>0</v>
      </c>
      <c r="S17" s="1">
        <v>0</v>
      </c>
    </row>
    <row r="18" spans="1:19" x14ac:dyDescent="0.25">
      <c r="B18" s="18" t="s">
        <v>30</v>
      </c>
      <c r="C18" s="15"/>
      <c r="D18" s="15"/>
      <c r="E18" s="15"/>
      <c r="K18" s="16">
        <f>(+K16+K17)*-0.05</f>
        <v>0</v>
      </c>
      <c r="L18" s="17"/>
      <c r="M18" s="16">
        <f>(+M16+M17)*-0.05</f>
        <v>0</v>
      </c>
      <c r="N18" s="17"/>
      <c r="O18" s="16">
        <f>(+O16+O17)*-0.05</f>
        <v>0</v>
      </c>
      <c r="P18" s="17"/>
      <c r="Q18" s="16">
        <f>(+Q16+Q17)*-0.05</f>
        <v>0</v>
      </c>
      <c r="R18" s="17"/>
      <c r="S18" s="16">
        <f>(+S16+S17)*-0.05</f>
        <v>0</v>
      </c>
    </row>
    <row r="19" spans="1:19" x14ac:dyDescent="0.25">
      <c r="K19" s="1"/>
      <c r="M19" s="1"/>
      <c r="O19" s="1"/>
      <c r="Q19" s="1"/>
      <c r="S19" s="1"/>
    </row>
    <row r="20" spans="1:19" x14ac:dyDescent="0.25">
      <c r="B20" t="s">
        <v>13</v>
      </c>
      <c r="K20">
        <v>0</v>
      </c>
      <c r="M20">
        <v>0</v>
      </c>
      <c r="O20">
        <v>0</v>
      </c>
      <c r="Q20">
        <v>0</v>
      </c>
      <c r="S20">
        <v>0</v>
      </c>
    </row>
    <row r="21" spans="1:19" x14ac:dyDescent="0.25">
      <c r="B21" t="s">
        <v>15</v>
      </c>
      <c r="K21" s="9">
        <f>+K20*K14</f>
        <v>0</v>
      </c>
      <c r="L21" s="9"/>
      <c r="M21" s="9">
        <f>+M20*M14</f>
        <v>0</v>
      </c>
      <c r="N21" s="9"/>
      <c r="O21" s="9">
        <f>+O20*O14</f>
        <v>0</v>
      </c>
      <c r="P21" s="9"/>
      <c r="Q21" s="9">
        <f>+Q20*Q14</f>
        <v>0</v>
      </c>
      <c r="R21" s="9"/>
      <c r="S21" s="9">
        <f>+S20*S14</f>
        <v>0</v>
      </c>
    </row>
    <row r="23" spans="1:19" ht="17.25" x14ac:dyDescent="0.4">
      <c r="B23" s="5" t="s">
        <v>33</v>
      </c>
      <c r="K23" s="14">
        <f>((+K16*K14)*K20)+K17+K18</f>
        <v>0</v>
      </c>
      <c r="L23" s="7"/>
      <c r="M23" s="14">
        <f>((+M16*M14)*M20)+M17+M18</f>
        <v>0</v>
      </c>
      <c r="N23" s="7"/>
      <c r="O23" s="14">
        <f>((+O16*O14)*O20)+O17+O18</f>
        <v>0</v>
      </c>
      <c r="P23" s="7"/>
      <c r="Q23" s="14">
        <f>((+Q16*Q14)*Q20)+Q17+Q18</f>
        <v>0</v>
      </c>
      <c r="R23" s="7"/>
      <c r="S23" s="14">
        <f>((+S16*S14)*S20)+S17+S18</f>
        <v>0</v>
      </c>
    </row>
    <row r="26" spans="1:19" x14ac:dyDescent="0.25">
      <c r="A26" s="5" t="s">
        <v>29</v>
      </c>
    </row>
    <row r="28" spans="1:19" x14ac:dyDescent="0.25">
      <c r="B28" s="18" t="s">
        <v>34</v>
      </c>
      <c r="K28">
        <v>0</v>
      </c>
      <c r="M28">
        <v>0</v>
      </c>
      <c r="O28">
        <v>0</v>
      </c>
      <c r="Q28">
        <v>0</v>
      </c>
      <c r="S28">
        <v>0</v>
      </c>
    </row>
    <row r="29" spans="1:19" x14ac:dyDescent="0.25">
      <c r="B29" s="19" t="s">
        <v>23</v>
      </c>
      <c r="C29" s="19"/>
      <c r="D29" s="19"/>
      <c r="E29" s="19"/>
      <c r="F29" s="19"/>
      <c r="G29" s="19"/>
      <c r="H29" s="19"/>
      <c r="I29" s="19"/>
      <c r="K29" s="9" t="e">
        <f>+K21/K28</f>
        <v>#DIV/0!</v>
      </c>
      <c r="L29" s="9"/>
      <c r="M29" s="9" t="e">
        <f>+M21/M28</f>
        <v>#DIV/0!</v>
      </c>
      <c r="N29" s="9"/>
      <c r="O29" s="9" t="e">
        <f>+O21/O28</f>
        <v>#DIV/0!</v>
      </c>
      <c r="P29" s="9"/>
      <c r="Q29" s="9" t="e">
        <f>+Q21/Q28</f>
        <v>#DIV/0!</v>
      </c>
      <c r="R29" s="9"/>
      <c r="S29" s="9" t="e">
        <f>+S21/S28</f>
        <v>#DIV/0!</v>
      </c>
    </row>
    <row r="30" spans="1:19" x14ac:dyDescent="0.25">
      <c r="B30" s="19" t="s">
        <v>24</v>
      </c>
      <c r="C30" s="19"/>
      <c r="D30" s="19"/>
      <c r="E30" s="19"/>
      <c r="F30" s="19"/>
      <c r="G30" s="19"/>
      <c r="H30" s="19"/>
      <c r="I30" s="19"/>
      <c r="K30" s="9" t="e">
        <f>ROUNDUP(K29,0)</f>
        <v>#DIV/0!</v>
      </c>
      <c r="L30" s="9"/>
      <c r="M30" s="9" t="e">
        <f>ROUNDUP(M29,0)</f>
        <v>#DIV/0!</v>
      </c>
      <c r="N30" s="9"/>
      <c r="O30" s="9" t="e">
        <f>ROUNDUP(O29,0)</f>
        <v>#DIV/0!</v>
      </c>
      <c r="P30" s="9"/>
      <c r="Q30" s="9" t="e">
        <f>ROUNDUP(Q29,0)</f>
        <v>#DIV/0!</v>
      </c>
      <c r="R30" s="9"/>
      <c r="S30" s="9" t="e">
        <f>ROUNDUP(S29,0)</f>
        <v>#DIV/0!</v>
      </c>
    </row>
    <row r="31" spans="1:19" x14ac:dyDescent="0.25">
      <c r="B31" t="s">
        <v>14</v>
      </c>
    </row>
    <row r="32" spans="1:19" x14ac:dyDescent="0.25">
      <c r="C32" t="s">
        <v>27</v>
      </c>
      <c r="K32" s="1">
        <v>0</v>
      </c>
      <c r="M32" s="1">
        <v>0</v>
      </c>
      <c r="O32" s="1">
        <v>0</v>
      </c>
      <c r="Q32" s="1">
        <v>0</v>
      </c>
      <c r="S32" s="1">
        <v>0</v>
      </c>
    </row>
    <row r="33" spans="2:19" x14ac:dyDescent="0.25">
      <c r="C33" t="s">
        <v>26</v>
      </c>
      <c r="K33" s="1">
        <v>0</v>
      </c>
      <c r="M33" s="1">
        <v>0</v>
      </c>
      <c r="O33" s="1">
        <v>0</v>
      </c>
      <c r="Q33" s="1">
        <v>0</v>
      </c>
      <c r="S33" s="1">
        <v>0</v>
      </c>
    </row>
    <row r="34" spans="2:19" x14ac:dyDescent="0.25">
      <c r="C34" t="s">
        <v>25</v>
      </c>
      <c r="K34" s="1">
        <v>0</v>
      </c>
      <c r="M34" s="1">
        <v>0</v>
      </c>
      <c r="O34" s="1">
        <v>0</v>
      </c>
      <c r="Q34" s="1">
        <v>0</v>
      </c>
      <c r="S34" s="1">
        <v>0</v>
      </c>
    </row>
    <row r="36" spans="2:19" x14ac:dyDescent="0.25">
      <c r="B36" t="s">
        <v>16</v>
      </c>
      <c r="K36" s="8">
        <f>SUM(K32:K35)</f>
        <v>0</v>
      </c>
      <c r="L36" s="9"/>
      <c r="M36" s="8">
        <f>SUM(M32:M35)</f>
        <v>0</v>
      </c>
      <c r="N36" s="9"/>
      <c r="O36" s="8">
        <f>SUM(O32:O35)</f>
        <v>0</v>
      </c>
      <c r="P36" s="9"/>
      <c r="Q36" s="8">
        <f>SUM(Q32:Q35)</f>
        <v>0</v>
      </c>
      <c r="R36" s="9"/>
      <c r="S36" s="8">
        <f>SUM(S32:S35)</f>
        <v>0</v>
      </c>
    </row>
    <row r="37" spans="2:19" x14ac:dyDescent="0.25">
      <c r="K37" s="1"/>
      <c r="L37" s="1"/>
      <c r="M37" s="1"/>
      <c r="N37" s="1"/>
      <c r="O37" s="1"/>
      <c r="P37" s="1"/>
      <c r="Q37" s="1"/>
      <c r="R37" s="1"/>
      <c r="S37" s="1"/>
    </row>
    <row r="38" spans="2:19" x14ac:dyDescent="0.25">
      <c r="B38" t="s">
        <v>20</v>
      </c>
      <c r="K38" s="1"/>
      <c r="L38" s="1"/>
      <c r="M38" s="1"/>
      <c r="N38" s="1"/>
      <c r="O38" s="1"/>
      <c r="P38" s="1"/>
      <c r="Q38" s="1"/>
      <c r="R38" s="1"/>
      <c r="S38" s="1"/>
    </row>
    <row r="39" spans="2:19" x14ac:dyDescent="0.25">
      <c r="C39" s="18" t="s">
        <v>35</v>
      </c>
      <c r="K39" s="1">
        <v>0</v>
      </c>
      <c r="L39" s="1"/>
      <c r="M39" s="1">
        <v>0</v>
      </c>
      <c r="N39" s="1"/>
      <c r="O39" s="1">
        <v>0</v>
      </c>
      <c r="P39" s="1"/>
      <c r="Q39" s="1">
        <v>0</v>
      </c>
      <c r="R39" s="1"/>
      <c r="S39" s="1">
        <v>0</v>
      </c>
    </row>
    <row r="40" spans="2:19" x14ac:dyDescent="0.25">
      <c r="C40" s="18" t="s">
        <v>36</v>
      </c>
      <c r="D40" s="18"/>
      <c r="E40" s="18"/>
      <c r="F40" s="18"/>
      <c r="K40" s="1">
        <v>0</v>
      </c>
      <c r="L40" s="1"/>
      <c r="M40" s="1">
        <v>0</v>
      </c>
      <c r="N40" s="1"/>
      <c r="O40" s="1">
        <v>0</v>
      </c>
      <c r="P40" s="1"/>
      <c r="Q40" s="1">
        <v>0</v>
      </c>
      <c r="R40" s="1"/>
      <c r="S40" s="1">
        <v>0</v>
      </c>
    </row>
    <row r="41" spans="2:19" x14ac:dyDescent="0.25">
      <c r="K41" s="1"/>
      <c r="L41" s="1"/>
      <c r="M41" s="1"/>
      <c r="N41" s="1"/>
      <c r="O41" s="1"/>
      <c r="P41" s="1"/>
      <c r="Q41" s="1"/>
      <c r="R41" s="1"/>
      <c r="S41" s="1"/>
    </row>
    <row r="42" spans="2:19" x14ac:dyDescent="0.25">
      <c r="B42" s="18" t="s">
        <v>37</v>
      </c>
      <c r="C42" s="18"/>
      <c r="D42" s="18"/>
      <c r="E42" s="18"/>
      <c r="F42" s="18"/>
      <c r="G42" s="18"/>
      <c r="K42" s="1">
        <v>0</v>
      </c>
      <c r="L42" s="1"/>
      <c r="M42" s="1">
        <v>0</v>
      </c>
      <c r="N42" s="1"/>
      <c r="O42" s="1">
        <v>0</v>
      </c>
      <c r="P42" s="1"/>
      <c r="Q42" s="1">
        <v>0</v>
      </c>
      <c r="R42" s="1"/>
      <c r="S42" s="1">
        <v>0</v>
      </c>
    </row>
    <row r="43" spans="2:19" x14ac:dyDescent="0.25">
      <c r="K43" s="1"/>
      <c r="L43" s="1"/>
      <c r="M43" s="1"/>
      <c r="N43" s="1"/>
      <c r="O43" s="1"/>
      <c r="P43" s="1"/>
      <c r="Q43" s="1"/>
      <c r="R43" s="1"/>
      <c r="S43" s="1"/>
    </row>
    <row r="44" spans="2:19" x14ac:dyDescent="0.25">
      <c r="B44" s="18" t="s">
        <v>38</v>
      </c>
      <c r="C44" s="18"/>
      <c r="D44" s="18"/>
      <c r="K44" s="13">
        <v>0</v>
      </c>
      <c r="L44" s="13"/>
      <c r="M44" s="13">
        <v>0</v>
      </c>
      <c r="N44" s="13"/>
      <c r="O44" s="13">
        <v>0</v>
      </c>
      <c r="P44" s="13"/>
      <c r="Q44" s="13">
        <v>0</v>
      </c>
      <c r="R44" s="13"/>
      <c r="S44" s="13">
        <v>0</v>
      </c>
    </row>
    <row r="46" spans="2:19" x14ac:dyDescent="0.25">
      <c r="B46" s="18" t="s">
        <v>39</v>
      </c>
      <c r="K46" s="1">
        <v>0</v>
      </c>
      <c r="L46" s="1"/>
      <c r="M46" s="1">
        <v>0</v>
      </c>
      <c r="N46" s="1"/>
      <c r="O46" s="1">
        <v>0</v>
      </c>
      <c r="P46" s="1"/>
      <c r="Q46" s="1">
        <v>0</v>
      </c>
      <c r="R46" s="1"/>
      <c r="S46" s="1">
        <v>0</v>
      </c>
    </row>
    <row r="48" spans="2:19" x14ac:dyDescent="0.25">
      <c r="B48" s="18" t="s">
        <v>40</v>
      </c>
      <c r="E48" s="3">
        <v>0.14000000000000001</v>
      </c>
      <c r="K48" s="10">
        <f>+K23*$E$48</f>
        <v>0</v>
      </c>
      <c r="L48" s="9"/>
      <c r="M48" s="10">
        <f>+M23*$E$48</f>
        <v>0</v>
      </c>
      <c r="N48" s="9"/>
      <c r="O48" s="10">
        <f>+O23*$E$48</f>
        <v>0</v>
      </c>
      <c r="P48" s="9"/>
      <c r="Q48" s="10">
        <f>+Q23*$E$48</f>
        <v>0</v>
      </c>
      <c r="R48" s="9"/>
      <c r="S48" s="10">
        <f>+S23*$E$48</f>
        <v>0</v>
      </c>
    </row>
    <row r="50" spans="1:19" x14ac:dyDescent="0.25">
      <c r="B50" s="5" t="s">
        <v>28</v>
      </c>
      <c r="K50" s="8">
        <f>SUM(K36:K49)</f>
        <v>0</v>
      </c>
      <c r="L50" s="9"/>
      <c r="M50" s="8">
        <f>SUM(M36:M49)</f>
        <v>0</v>
      </c>
      <c r="N50" s="9"/>
      <c r="O50" s="8">
        <f>SUM(O36:O49)</f>
        <v>0</v>
      </c>
      <c r="P50" s="9"/>
      <c r="Q50" s="8">
        <f>SUM(Q36:Q49)</f>
        <v>0</v>
      </c>
      <c r="R50" s="9"/>
      <c r="S50" s="8">
        <f>SUM(S36:S49)</f>
        <v>0</v>
      </c>
    </row>
    <row r="51" spans="1:19" ht="17.25" x14ac:dyDescent="0.4">
      <c r="K51" s="4"/>
      <c r="L51" s="2"/>
      <c r="M51" s="4"/>
      <c r="N51" s="2"/>
      <c r="O51" s="4"/>
      <c r="P51" s="2"/>
      <c r="Q51" s="4"/>
      <c r="R51" s="2"/>
      <c r="S51" s="4"/>
    </row>
    <row r="54" spans="1:19" ht="17.25" x14ac:dyDescent="0.4">
      <c r="A54" s="5" t="s">
        <v>17</v>
      </c>
      <c r="K54" s="11">
        <f>+K23-K50</f>
        <v>0</v>
      </c>
      <c r="L54" s="12"/>
      <c r="M54" s="11">
        <f>+M23-M50</f>
        <v>0</v>
      </c>
      <c r="N54" s="12"/>
      <c r="O54" s="11">
        <f>+O23-O50</f>
        <v>0</v>
      </c>
      <c r="P54" s="12"/>
      <c r="Q54" s="11">
        <f>+Q23-Q50</f>
        <v>0</v>
      </c>
      <c r="R54" s="12"/>
      <c r="S54" s="11">
        <f>+S23-S50</f>
        <v>0</v>
      </c>
    </row>
    <row r="56" spans="1:19" x14ac:dyDescent="0.25">
      <c r="B56" t="s">
        <v>19</v>
      </c>
    </row>
    <row r="57" spans="1:19" x14ac:dyDescent="0.25">
      <c r="B57">
        <v>1</v>
      </c>
      <c r="C57" t="s">
        <v>21</v>
      </c>
    </row>
    <row r="58" spans="1:19" x14ac:dyDescent="0.25">
      <c r="B58" s="18">
        <v>2</v>
      </c>
      <c r="C58" s="18" t="s">
        <v>31</v>
      </c>
      <c r="D58" s="18"/>
      <c r="E58" s="18"/>
    </row>
  </sheetData>
  <pageMargins left="0.7" right="0.7" top="0.75" bottom="0.75" header="0.3" footer="0.3"/>
  <pageSetup scale="59" orientation="landscape" r:id="rId1"/>
  <headerFoot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 Paterson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bolyais</dc:creator>
  <cp:lastModifiedBy>Sandmann, Warren</cp:lastModifiedBy>
  <cp:lastPrinted>2014-11-03T15:12:42Z</cp:lastPrinted>
  <dcterms:created xsi:type="dcterms:W3CDTF">2012-01-06T20:30:32Z</dcterms:created>
  <dcterms:modified xsi:type="dcterms:W3CDTF">2014-11-10T13:17:21Z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